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contract'!$A$1:$T$33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<sst xmlns="http://schemas.openxmlformats.org/spreadsheetml/2006/main" count="75" uniqueCount="74">
  <si>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</si>
  <si>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</si>
  <si>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</si>
  <si>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</si>
  <si>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</si>
  <si>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</si>
  <si>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</si>
  <si>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</si>
  <si>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</si>
  <si>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</si>
  <si>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</si>
  <si>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</si>
  <si>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</si>
  <si>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</si>
  <si>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</si>
  <si>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</si>
  <si>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</si>
  <si>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</si>
  <si>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</si>
  <si>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</si>
  <si>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</si>
  <si>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</si>
  <si>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</si>
  <si>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</si>
  <si>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</si>
  <si>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</si>
  <si>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</si>
  <si>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</si>
  <si>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</si>
  <si>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</si>
  <si>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</si>
  <si>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</si>
  <si>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</si>
  <si>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</si>
  <si>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</si>
  <si>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</si>
  <si>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</si>
  <si>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</si>
  <si>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</si>
  <si>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</si>
  <si>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</si>
  <si>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</si>
  <si>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</si>
  <si>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</si>
  <si>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</si>
  <si>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</si>
  <si>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</si>
  <si>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</si>
  <si>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</si>
  <si>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</si>
  <si>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</si>
  <si>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</si>
  <si>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</si>
  <si>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</si>
  <si>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</si>
  <si>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</si>
  <si>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</si>
  <si>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</si>
  <si>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</si>
  <si>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</si>
  <si>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</si>
  <si>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</si>
  <si>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</si>
  <si>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</si>
  <si>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</si>
  <si>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</si>
  <si>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</si>
  <si>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</si>
  <si>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IUNIE 2023 </t>
  </si>
  <si>
    <t>MARTIE 2023 (VALIDAT)</t>
  </si>
  <si>
    <t>APRILIE 2023</t>
  </si>
  <si>
    <t xml:space="preserve">MAI 2023 </t>
  </si>
  <si>
    <t>MONITORIZARE MARTIE 2023</t>
  </si>
  <si>
    <t>TOTAL TRIM.II 2023 CU MONITORIZARE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</si>
</sst>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:IV2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4" width="19.8515625" style="13" customWidth="1"/>
    <col min="15" max="15" width="19.00390625" style="13" customWidth="1"/>
    <col min="16" max="16" width="19.28125" style="13" customWidth="1"/>
    <col min="17" max="17" width="19.57421875" style="13" customWidth="1"/>
    <col min="18" max="18" width="21.00390625" style="13" customWidth="1"/>
    <col min="19" max="19" width="19.7109375" style="13" customWidth="1"/>
    <col min="20" max="20" width="21.00390625" style="13" customWidth="1"/>
    <col min="21" max="21" width="13.28125" style="13" bestFit="1" customWidth="1"/>
    <col min="22" max="22" width="9.140625" style="13" customWidth="1"/>
    <col min="23" max="23" width="9.7109375" style="13" customWidth="1"/>
    <col min="24" max="24" width="10.28125" style="13" customWidth="1"/>
    <col min="25" max="16384" width="9.140625" style="13" customWidth="1"/>
  </cols>
  <sheetData>
    <row r="1" ht="19.5" customHeight="1">
      <c r="A1" s="22"/>
    </row>
    <row r="2" spans="2:17" ht="22.5" customHeight="1">
      <c r="B2" s="1"/>
      <c r="C2" s="1"/>
      <c r="D2" s="1"/>
      <c r="E2" s="1"/>
      <c r="F2" s="1"/>
      <c r="G2" s="1"/>
      <c r="H2" s="1"/>
      <c r="I2" s="1"/>
      <c r="J2" s="17"/>
      <c r="K2" s="17"/>
      <c r="L2" s="17"/>
      <c r="M2" s="17"/>
      <c r="N2" s="17"/>
      <c r="O2" s="17"/>
      <c r="P2" s="17"/>
      <c r="Q2" s="17"/>
    </row>
    <row r="3" spans="2:9" s="17" customFormat="1" ht="24" customHeight="1">
      <c r="B3" s="18" t="s">
        <v>56</v>
      </c>
      <c r="C3" s="18"/>
      <c r="D3" s="18"/>
      <c r="E3" s="18"/>
      <c r="F3" s="18"/>
      <c r="G3" s="18"/>
      <c r="H3" s="18"/>
      <c r="I3" s="18"/>
    </row>
    <row r="4" spans="1:3" s="17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20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69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70</v>
      </c>
      <c r="M6" s="2" t="s">
        <v>72</v>
      </c>
      <c r="N6" s="2" t="s">
        <v>71</v>
      </c>
      <c r="O6" s="2" t="s">
        <v>68</v>
      </c>
      <c r="P6" s="2" t="s">
        <v>67</v>
      </c>
      <c r="Q6" s="2" t="s">
        <v>73</v>
      </c>
      <c r="R6" s="2" t="s">
        <v>58</v>
      </c>
      <c r="S6" s="2" t="s">
        <v>60</v>
      </c>
      <c r="T6" s="2" t="s">
        <v>61</v>
      </c>
    </row>
    <row r="7" spans="1:20" s="5" customFormat="1" ht="42" customHeight="1">
      <c r="A7" s="15">
        <v>1</v>
      </c>
      <c r="B7" s="16" t="s">
        <v>6</v>
      </c>
      <c r="C7" s="19" t="s">
        <v>41</v>
      </c>
      <c r="D7" s="20">
        <v>36821.77</v>
      </c>
      <c r="E7" s="20">
        <v>0</v>
      </c>
      <c r="F7" s="20">
        <v>46705.22</v>
      </c>
      <c r="G7" s="20">
        <v>47255.06</v>
      </c>
      <c r="H7" s="20">
        <v>0</v>
      </c>
      <c r="I7" s="20">
        <v>0</v>
      </c>
      <c r="J7" s="20">
        <f aca="true" t="shared" si="0" ref="J7:J32">G7+F7+D7</f>
        <v>130782.04999999999</v>
      </c>
      <c r="K7" s="20">
        <f aca="true" t="shared" si="1" ref="K7:K32">J7+E7+H7+I7</f>
        <v>130782.04999999999</v>
      </c>
      <c r="L7" s="20">
        <v>47662.53</v>
      </c>
      <c r="M7" s="20">
        <v>232.6</v>
      </c>
      <c r="N7" s="20">
        <v>47294.66</v>
      </c>
      <c r="O7" s="20">
        <v>47192.74999999998</v>
      </c>
      <c r="P7" s="20">
        <f aca="true" t="shared" si="2" ref="P7:P32">O7+N7+L7</f>
        <v>142149.93999999997</v>
      </c>
      <c r="Q7" s="20">
        <f aca="true" t="shared" si="3" ref="Q7:Q32">P7+M7</f>
        <v>142382.53999999998</v>
      </c>
      <c r="R7" s="20">
        <f aca="true" t="shared" si="4" ref="R7:R32">P7+J7</f>
        <v>272931.99</v>
      </c>
      <c r="S7" s="20">
        <f>E7+H7+I7+M7</f>
        <v>232.6</v>
      </c>
      <c r="T7" s="20">
        <f>R7+S7</f>
        <v>273164.58999999997</v>
      </c>
    </row>
    <row r="8" spans="1:20" s="21" customFormat="1" ht="57" customHeight="1">
      <c r="A8" s="15">
        <v>2</v>
      </c>
      <c r="B8" s="16" t="s">
        <v>47</v>
      </c>
      <c r="C8" s="19" t="s">
        <v>25</v>
      </c>
      <c r="D8" s="20">
        <v>85568.69</v>
      </c>
      <c r="E8" s="20">
        <v>6649.2</v>
      </c>
      <c r="F8" s="20">
        <v>77180.52</v>
      </c>
      <c r="G8" s="20">
        <v>80193.95999999999</v>
      </c>
      <c r="H8" s="20">
        <v>12519.67</v>
      </c>
      <c r="I8" s="20">
        <v>17634.25</v>
      </c>
      <c r="J8" s="20">
        <f t="shared" si="0"/>
        <v>242943.16999999998</v>
      </c>
      <c r="K8" s="20">
        <f t="shared" si="1"/>
        <v>279746.29000000004</v>
      </c>
      <c r="L8" s="20">
        <v>86361.03</v>
      </c>
      <c r="M8" s="20">
        <v>17799.28</v>
      </c>
      <c r="N8" s="20">
        <v>70112.91</v>
      </c>
      <c r="O8" s="20">
        <v>77716.69999999997</v>
      </c>
      <c r="P8" s="20">
        <f t="shared" si="2"/>
        <v>234190.63999999998</v>
      </c>
      <c r="Q8" s="20">
        <f t="shared" si="3"/>
        <v>251989.91999999998</v>
      </c>
      <c r="R8" s="20">
        <f t="shared" si="4"/>
        <v>477133.80999999994</v>
      </c>
      <c r="S8" s="20">
        <f aca="true" t="shared" si="5" ref="S8:S32">E8+H8+I8+M8</f>
        <v>54602.399999999994</v>
      </c>
      <c r="T8" s="20">
        <f aca="true" t="shared" si="6" ref="T8:T32">R8+S8</f>
        <v>531736.21</v>
      </c>
    </row>
    <row r="9" spans="1:20" s="21" customFormat="1" ht="59.25" customHeight="1">
      <c r="A9" s="15">
        <v>2</v>
      </c>
      <c r="B9" s="16" t="s">
        <v>55</v>
      </c>
      <c r="C9" s="19" t="s">
        <v>25</v>
      </c>
      <c r="D9" s="20">
        <v>79812.33</v>
      </c>
      <c r="E9" s="20">
        <v>3518.37</v>
      </c>
      <c r="F9" s="20">
        <v>71988.46</v>
      </c>
      <c r="G9" s="20">
        <v>74803.31000000001</v>
      </c>
      <c r="H9" s="20">
        <v>8060.8</v>
      </c>
      <c r="I9" s="20">
        <v>6293.91</v>
      </c>
      <c r="J9" s="20">
        <f t="shared" si="0"/>
        <v>226604.10000000003</v>
      </c>
      <c r="K9" s="20">
        <f t="shared" si="1"/>
        <v>244477.18000000002</v>
      </c>
      <c r="L9" s="20">
        <v>80562.87</v>
      </c>
      <c r="M9" s="20">
        <v>5507.73</v>
      </c>
      <c r="N9" s="20">
        <v>64323.14</v>
      </c>
      <c r="O9" s="20">
        <v>71418.82000000004</v>
      </c>
      <c r="P9" s="20">
        <f t="shared" si="2"/>
        <v>216304.83000000002</v>
      </c>
      <c r="Q9" s="20">
        <f t="shared" si="3"/>
        <v>221812.56000000003</v>
      </c>
      <c r="R9" s="20">
        <f t="shared" si="4"/>
        <v>442908.93000000005</v>
      </c>
      <c r="S9" s="20">
        <f t="shared" si="5"/>
        <v>23380.81</v>
      </c>
      <c r="T9" s="20">
        <f t="shared" si="6"/>
        <v>466289.74000000005</v>
      </c>
    </row>
    <row r="10" spans="1:20" s="21" customFormat="1" ht="45" customHeight="1">
      <c r="A10" s="15">
        <v>3</v>
      </c>
      <c r="B10" s="16" t="s">
        <v>4</v>
      </c>
      <c r="C10" s="19" t="s">
        <v>35</v>
      </c>
      <c r="D10" s="20">
        <v>91748.34</v>
      </c>
      <c r="E10" s="20">
        <v>177.59</v>
      </c>
      <c r="F10" s="20">
        <v>99435.9</v>
      </c>
      <c r="G10" s="20">
        <v>94932.56999999999</v>
      </c>
      <c r="H10" s="20">
        <v>708.45</v>
      </c>
      <c r="I10" s="20">
        <v>827.3</v>
      </c>
      <c r="J10" s="20">
        <f t="shared" si="0"/>
        <v>286116.80999999994</v>
      </c>
      <c r="K10" s="20">
        <f t="shared" si="1"/>
        <v>287830.14999999997</v>
      </c>
      <c r="L10" s="20">
        <v>93047.47</v>
      </c>
      <c r="M10" s="20">
        <v>2414.08</v>
      </c>
      <c r="N10" s="20">
        <v>92218.51000000001</v>
      </c>
      <c r="O10" s="20">
        <v>92019.73999999998</v>
      </c>
      <c r="P10" s="20">
        <f t="shared" si="2"/>
        <v>277285.72</v>
      </c>
      <c r="Q10" s="20">
        <f t="shared" si="3"/>
        <v>279699.8</v>
      </c>
      <c r="R10" s="20">
        <f t="shared" si="4"/>
        <v>563402.5299999999</v>
      </c>
      <c r="S10" s="20">
        <f t="shared" si="5"/>
        <v>4127.42</v>
      </c>
      <c r="T10" s="20">
        <f t="shared" si="6"/>
        <v>567529.95</v>
      </c>
    </row>
    <row r="11" spans="1:20" s="21" customFormat="1" ht="39.75" customHeight="1">
      <c r="A11" s="15">
        <v>4</v>
      </c>
      <c r="B11" s="16" t="s">
        <v>9</v>
      </c>
      <c r="C11" s="19" t="s">
        <v>54</v>
      </c>
      <c r="D11" s="20">
        <v>56249.37</v>
      </c>
      <c r="E11" s="20">
        <v>0</v>
      </c>
      <c r="F11" s="20">
        <v>60992.07</v>
      </c>
      <c r="G11" s="20">
        <v>58023.82</v>
      </c>
      <c r="H11" s="20">
        <v>0</v>
      </c>
      <c r="I11" s="20">
        <v>0</v>
      </c>
      <c r="J11" s="20">
        <f t="shared" si="0"/>
        <v>175265.26</v>
      </c>
      <c r="K11" s="20">
        <f t="shared" si="1"/>
        <v>175265.26</v>
      </c>
      <c r="L11" s="20">
        <v>56882.280000000006</v>
      </c>
      <c r="M11" s="20">
        <v>0</v>
      </c>
      <c r="N11" s="20">
        <v>56374.18</v>
      </c>
      <c r="O11" s="20">
        <v>56252.74</v>
      </c>
      <c r="P11" s="20">
        <f t="shared" si="2"/>
        <v>169509.2</v>
      </c>
      <c r="Q11" s="20">
        <f t="shared" si="3"/>
        <v>169509.2</v>
      </c>
      <c r="R11" s="20">
        <f t="shared" si="4"/>
        <v>344774.46</v>
      </c>
      <c r="S11" s="20">
        <f t="shared" si="5"/>
        <v>0</v>
      </c>
      <c r="T11" s="20">
        <f t="shared" si="6"/>
        <v>344774.46</v>
      </c>
    </row>
    <row r="12" spans="1:20" s="21" customFormat="1" ht="39.75" customHeight="1">
      <c r="A12" s="15">
        <v>5</v>
      </c>
      <c r="B12" s="16" t="s">
        <v>16</v>
      </c>
      <c r="C12" s="19" t="s">
        <v>37</v>
      </c>
      <c r="D12" s="20">
        <v>53880.37</v>
      </c>
      <c r="E12" s="20">
        <v>1167.02</v>
      </c>
      <c r="F12" s="20">
        <v>55721.58</v>
      </c>
      <c r="G12" s="20">
        <v>53918.64</v>
      </c>
      <c r="H12" s="20">
        <v>2211.62</v>
      </c>
      <c r="I12" s="20">
        <v>0</v>
      </c>
      <c r="J12" s="20">
        <f t="shared" si="0"/>
        <v>163520.59</v>
      </c>
      <c r="K12" s="20">
        <f t="shared" si="1"/>
        <v>166899.22999999998</v>
      </c>
      <c r="L12" s="20">
        <v>54440.32</v>
      </c>
      <c r="M12" s="20">
        <v>1923.21</v>
      </c>
      <c r="N12" s="20">
        <v>53969.21</v>
      </c>
      <c r="O12" s="20">
        <v>53852.95000000001</v>
      </c>
      <c r="P12" s="20">
        <f t="shared" si="2"/>
        <v>162262.48</v>
      </c>
      <c r="Q12" s="20">
        <f t="shared" si="3"/>
        <v>164185.69</v>
      </c>
      <c r="R12" s="20">
        <f t="shared" si="4"/>
        <v>325783.07</v>
      </c>
      <c r="S12" s="20">
        <f t="shared" si="5"/>
        <v>5301.85</v>
      </c>
      <c r="T12" s="20">
        <f t="shared" si="6"/>
        <v>331084.92</v>
      </c>
    </row>
    <row r="13" spans="1:20" s="21" customFormat="1" ht="39.75" customHeight="1">
      <c r="A13" s="15">
        <v>6</v>
      </c>
      <c r="B13" s="16" t="s">
        <v>48</v>
      </c>
      <c r="C13" s="19" t="s">
        <v>49</v>
      </c>
      <c r="D13" s="20">
        <v>72597.18</v>
      </c>
      <c r="E13" s="20">
        <v>2249.86</v>
      </c>
      <c r="F13" s="20">
        <v>78680.08</v>
      </c>
      <c r="G13" s="20">
        <v>77293.55</v>
      </c>
      <c r="H13" s="20">
        <v>3633.46</v>
      </c>
      <c r="I13" s="20">
        <v>5454.67</v>
      </c>
      <c r="J13" s="20">
        <f t="shared" si="0"/>
        <v>228570.81</v>
      </c>
      <c r="K13" s="20">
        <f t="shared" si="1"/>
        <v>239908.8</v>
      </c>
      <c r="L13" s="20">
        <v>75826.26</v>
      </c>
      <c r="M13" s="20">
        <v>8659.15</v>
      </c>
      <c r="N13" s="20">
        <v>75167.15999999999</v>
      </c>
      <c r="O13" s="20">
        <v>75005.23000000003</v>
      </c>
      <c r="P13" s="20">
        <f t="shared" si="2"/>
        <v>225998.65000000002</v>
      </c>
      <c r="Q13" s="20">
        <f t="shared" si="3"/>
        <v>234657.80000000002</v>
      </c>
      <c r="R13" s="20">
        <f t="shared" si="4"/>
        <v>454569.46</v>
      </c>
      <c r="S13" s="20">
        <f t="shared" si="5"/>
        <v>19997.14</v>
      </c>
      <c r="T13" s="20">
        <f t="shared" si="6"/>
        <v>474566.60000000003</v>
      </c>
    </row>
    <row r="14" spans="1:20" s="21" customFormat="1" ht="39.75" customHeight="1">
      <c r="A14" s="15">
        <v>7</v>
      </c>
      <c r="B14" s="16" t="s">
        <v>7</v>
      </c>
      <c r="C14" s="19" t="s">
        <v>34</v>
      </c>
      <c r="D14" s="20">
        <v>100808.54</v>
      </c>
      <c r="E14" s="20">
        <v>5152.49</v>
      </c>
      <c r="F14" s="20">
        <v>109255.25</v>
      </c>
      <c r="G14" s="20">
        <v>103376.69</v>
      </c>
      <c r="H14" s="20">
        <v>12499.71</v>
      </c>
      <c r="I14" s="20">
        <v>19270.04</v>
      </c>
      <c r="J14" s="20">
        <f t="shared" si="0"/>
        <v>313440.48</v>
      </c>
      <c r="K14" s="20">
        <f t="shared" si="1"/>
        <v>350362.72</v>
      </c>
      <c r="L14" s="20">
        <v>102394.68000000001</v>
      </c>
      <c r="M14" s="20">
        <v>17027.28</v>
      </c>
      <c r="N14" s="20">
        <v>101487.5</v>
      </c>
      <c r="O14" s="20">
        <v>101268.80000000003</v>
      </c>
      <c r="P14" s="20">
        <f t="shared" si="2"/>
        <v>305150.98000000004</v>
      </c>
      <c r="Q14" s="20">
        <f t="shared" si="3"/>
        <v>322178.26</v>
      </c>
      <c r="R14" s="20">
        <f t="shared" si="4"/>
        <v>618591.46</v>
      </c>
      <c r="S14" s="20">
        <f t="shared" si="5"/>
        <v>53949.52</v>
      </c>
      <c r="T14" s="20">
        <f t="shared" si="6"/>
        <v>672540.98</v>
      </c>
    </row>
    <row r="15" spans="1:20" s="21" customFormat="1" ht="48.75" customHeight="1">
      <c r="A15" s="15">
        <v>8</v>
      </c>
      <c r="B15" s="16" t="s">
        <v>14</v>
      </c>
      <c r="C15" s="19" t="s">
        <v>46</v>
      </c>
      <c r="D15" s="20">
        <v>53041.95</v>
      </c>
      <c r="E15" s="20">
        <v>0</v>
      </c>
      <c r="F15" s="20">
        <v>56578.26</v>
      </c>
      <c r="G15" s="20">
        <v>58206.98</v>
      </c>
      <c r="H15" s="20">
        <v>0</v>
      </c>
      <c r="I15" s="20">
        <v>0</v>
      </c>
      <c r="J15" s="20">
        <f t="shared" si="0"/>
        <v>167827.19</v>
      </c>
      <c r="K15" s="20">
        <f t="shared" si="1"/>
        <v>167827.19</v>
      </c>
      <c r="L15" s="20">
        <v>57149.380000000005</v>
      </c>
      <c r="M15" s="20">
        <v>0</v>
      </c>
      <c r="N15" s="20">
        <v>56668.64</v>
      </c>
      <c r="O15" s="20">
        <v>56546.54000000001</v>
      </c>
      <c r="P15" s="20">
        <f t="shared" si="2"/>
        <v>170364.56</v>
      </c>
      <c r="Q15" s="20">
        <f t="shared" si="3"/>
        <v>170364.56</v>
      </c>
      <c r="R15" s="20">
        <f t="shared" si="4"/>
        <v>338191.75</v>
      </c>
      <c r="S15" s="20">
        <f t="shared" si="5"/>
        <v>0</v>
      </c>
      <c r="T15" s="20">
        <f t="shared" si="6"/>
        <v>338191.75</v>
      </c>
    </row>
    <row r="16" spans="1:20" s="21" customFormat="1" ht="39.75" customHeight="1">
      <c r="A16" s="15">
        <v>9</v>
      </c>
      <c r="B16" s="16" t="s">
        <v>10</v>
      </c>
      <c r="C16" s="19" t="s">
        <v>40</v>
      </c>
      <c r="D16" s="20">
        <v>107616.09</v>
      </c>
      <c r="E16" s="20">
        <v>0</v>
      </c>
      <c r="F16" s="20">
        <v>116633.22</v>
      </c>
      <c r="G16" s="20">
        <v>110932.28</v>
      </c>
      <c r="H16" s="20">
        <v>4492.43</v>
      </c>
      <c r="I16" s="20">
        <v>3307.03</v>
      </c>
      <c r="J16" s="20">
        <f t="shared" si="0"/>
        <v>335181.58999999997</v>
      </c>
      <c r="K16" s="20">
        <f t="shared" si="1"/>
        <v>342981.05</v>
      </c>
      <c r="L16" s="20">
        <v>108727.12</v>
      </c>
      <c r="M16" s="20">
        <v>7851.07</v>
      </c>
      <c r="N16" s="20">
        <v>107755.37999999999</v>
      </c>
      <c r="O16" s="20">
        <v>107523.16000000003</v>
      </c>
      <c r="P16" s="20">
        <f t="shared" si="2"/>
        <v>324005.66000000003</v>
      </c>
      <c r="Q16" s="20">
        <f t="shared" si="3"/>
        <v>331856.73000000004</v>
      </c>
      <c r="R16" s="20">
        <f t="shared" si="4"/>
        <v>659187.25</v>
      </c>
      <c r="S16" s="20">
        <f t="shared" si="5"/>
        <v>15650.53</v>
      </c>
      <c r="T16" s="20">
        <f t="shared" si="6"/>
        <v>674837.78</v>
      </c>
    </row>
    <row r="17" spans="1:20" s="21" customFormat="1" ht="39.75" customHeight="1">
      <c r="A17" s="15">
        <v>10</v>
      </c>
      <c r="B17" s="16" t="s">
        <v>2</v>
      </c>
      <c r="C17" s="19" t="s">
        <v>43</v>
      </c>
      <c r="D17" s="20">
        <v>152726.23</v>
      </c>
      <c r="E17" s="20">
        <v>20851.46</v>
      </c>
      <c r="F17" s="20">
        <v>165523.13</v>
      </c>
      <c r="G17" s="20">
        <v>155829.77</v>
      </c>
      <c r="H17" s="20">
        <v>34739.16</v>
      </c>
      <c r="I17" s="20">
        <v>36618.45</v>
      </c>
      <c r="J17" s="20">
        <f t="shared" si="0"/>
        <v>474079.13</v>
      </c>
      <c r="K17" s="20">
        <f t="shared" si="1"/>
        <v>566288.2</v>
      </c>
      <c r="L17" s="20">
        <v>152684.94</v>
      </c>
      <c r="M17" s="20">
        <v>56648.17</v>
      </c>
      <c r="N17" s="20">
        <v>151308.19999999998</v>
      </c>
      <c r="O17" s="20">
        <v>150982.05000000005</v>
      </c>
      <c r="P17" s="20">
        <f t="shared" si="2"/>
        <v>454975.19</v>
      </c>
      <c r="Q17" s="20">
        <f t="shared" si="3"/>
        <v>511623.36</v>
      </c>
      <c r="R17" s="20">
        <f t="shared" si="4"/>
        <v>929054.3200000001</v>
      </c>
      <c r="S17" s="20">
        <f t="shared" si="5"/>
        <v>148857.24</v>
      </c>
      <c r="T17" s="20">
        <f t="shared" si="6"/>
        <v>1077911.56</v>
      </c>
    </row>
    <row r="18" spans="1:20" s="21" customFormat="1" ht="39.75" customHeight="1">
      <c r="A18" s="15">
        <v>11</v>
      </c>
      <c r="B18" s="16" t="s">
        <v>50</v>
      </c>
      <c r="C18" s="19" t="s">
        <v>51</v>
      </c>
      <c r="D18" s="20">
        <v>53028.96</v>
      </c>
      <c r="E18" s="20">
        <v>0</v>
      </c>
      <c r="F18" s="20">
        <v>57162.95</v>
      </c>
      <c r="G18" s="20">
        <v>53747.97</v>
      </c>
      <c r="H18" s="20">
        <v>0</v>
      </c>
      <c r="I18" s="20">
        <v>0</v>
      </c>
      <c r="J18" s="20">
        <f t="shared" si="0"/>
        <v>163939.88</v>
      </c>
      <c r="K18" s="20">
        <f t="shared" si="1"/>
        <v>163939.88</v>
      </c>
      <c r="L18" s="20">
        <v>54263.380000000005</v>
      </c>
      <c r="M18" s="20">
        <v>1533.96</v>
      </c>
      <c r="N18" s="20">
        <v>53790.420000000006</v>
      </c>
      <c r="O18" s="20">
        <v>53674.52</v>
      </c>
      <c r="P18" s="20">
        <f t="shared" si="2"/>
        <v>161728.32</v>
      </c>
      <c r="Q18" s="20">
        <f t="shared" si="3"/>
        <v>163262.28</v>
      </c>
      <c r="R18" s="20">
        <f t="shared" si="4"/>
        <v>325668.2</v>
      </c>
      <c r="S18" s="20">
        <f t="shared" si="5"/>
        <v>1533.96</v>
      </c>
      <c r="T18" s="20">
        <f t="shared" si="6"/>
        <v>327202.16000000003</v>
      </c>
    </row>
    <row r="19" spans="1:20" s="21" customFormat="1" ht="39.75" customHeight="1">
      <c r="A19" s="15">
        <v>12</v>
      </c>
      <c r="B19" s="16" t="s">
        <v>18</v>
      </c>
      <c r="C19" s="19" t="s">
        <v>44</v>
      </c>
      <c r="D19" s="20">
        <v>79804.48</v>
      </c>
      <c r="E19" s="20">
        <v>2557.58</v>
      </c>
      <c r="F19" s="20">
        <v>86491.27</v>
      </c>
      <c r="G19" s="20">
        <v>82266.52</v>
      </c>
      <c r="H19" s="20">
        <v>3866.68</v>
      </c>
      <c r="I19" s="20">
        <v>8975.67</v>
      </c>
      <c r="J19" s="20">
        <f t="shared" si="0"/>
        <v>248562.27000000002</v>
      </c>
      <c r="K19" s="20">
        <f t="shared" si="1"/>
        <v>263962.2</v>
      </c>
      <c r="L19" s="20">
        <v>80635.64</v>
      </c>
      <c r="M19" s="20">
        <v>15110.2</v>
      </c>
      <c r="N19" s="20">
        <v>79915.01000000001</v>
      </c>
      <c r="O19" s="20">
        <v>79742.79999999997</v>
      </c>
      <c r="P19" s="20">
        <f t="shared" si="2"/>
        <v>240293.45</v>
      </c>
      <c r="Q19" s="20">
        <f t="shared" si="3"/>
        <v>255403.65000000002</v>
      </c>
      <c r="R19" s="20">
        <f t="shared" si="4"/>
        <v>488855.72000000003</v>
      </c>
      <c r="S19" s="20">
        <f t="shared" si="5"/>
        <v>30510.13</v>
      </c>
      <c r="T19" s="20">
        <f t="shared" si="6"/>
        <v>519365.85000000003</v>
      </c>
    </row>
    <row r="20" spans="1:20" s="21" customFormat="1" ht="39.75" customHeight="1">
      <c r="A20" s="15">
        <v>13</v>
      </c>
      <c r="B20" s="16" t="s">
        <v>17</v>
      </c>
      <c r="C20" s="19" t="s">
        <v>33</v>
      </c>
      <c r="D20" s="20">
        <v>75424.66</v>
      </c>
      <c r="E20" s="20">
        <v>0</v>
      </c>
      <c r="F20" s="20">
        <v>81740.98</v>
      </c>
      <c r="G20" s="20">
        <v>77746.59</v>
      </c>
      <c r="H20" s="20">
        <v>0</v>
      </c>
      <c r="I20" s="20">
        <v>0</v>
      </c>
      <c r="J20" s="20">
        <f t="shared" si="0"/>
        <v>234912.23</v>
      </c>
      <c r="K20" s="20">
        <f t="shared" si="1"/>
        <v>234912.23</v>
      </c>
      <c r="L20" s="20">
        <v>76232.22</v>
      </c>
      <c r="M20" s="20">
        <v>0</v>
      </c>
      <c r="N20" s="20">
        <v>75551.17</v>
      </c>
      <c r="O20" s="20">
        <v>75388.42000000003</v>
      </c>
      <c r="P20" s="20">
        <f t="shared" si="2"/>
        <v>227171.81000000003</v>
      </c>
      <c r="Q20" s="20">
        <f t="shared" si="3"/>
        <v>227171.81000000003</v>
      </c>
      <c r="R20" s="20">
        <f t="shared" si="4"/>
        <v>462084.04000000004</v>
      </c>
      <c r="S20" s="20">
        <f t="shared" si="5"/>
        <v>0</v>
      </c>
      <c r="T20" s="20">
        <f t="shared" si="6"/>
        <v>462084.04000000004</v>
      </c>
    </row>
    <row r="21" spans="1:20" s="21" customFormat="1" ht="39.75" customHeight="1">
      <c r="A21" s="15">
        <v>14</v>
      </c>
      <c r="B21" s="16" t="s">
        <v>5</v>
      </c>
      <c r="C21" s="19" t="s">
        <v>36</v>
      </c>
      <c r="D21" s="20">
        <v>61176.56</v>
      </c>
      <c r="E21" s="20">
        <v>0</v>
      </c>
      <c r="F21" s="20">
        <v>66063.2</v>
      </c>
      <c r="G21" s="20">
        <v>60856.72</v>
      </c>
      <c r="H21" s="20">
        <v>0</v>
      </c>
      <c r="I21" s="20">
        <v>0</v>
      </c>
      <c r="J21" s="20">
        <f t="shared" si="0"/>
        <v>188096.47999999998</v>
      </c>
      <c r="K21" s="20">
        <f t="shared" si="1"/>
        <v>188096.47999999998</v>
      </c>
      <c r="L21" s="20">
        <v>61141.79</v>
      </c>
      <c r="M21" s="20">
        <v>0</v>
      </c>
      <c r="N21" s="20">
        <v>61273.82</v>
      </c>
      <c r="O21" s="20">
        <v>61141.789999999986</v>
      </c>
      <c r="P21" s="20">
        <f t="shared" si="2"/>
        <v>183557.4</v>
      </c>
      <c r="Q21" s="20">
        <f t="shared" si="3"/>
        <v>183557.4</v>
      </c>
      <c r="R21" s="20">
        <f t="shared" si="4"/>
        <v>371653.88</v>
      </c>
      <c r="S21" s="20">
        <f t="shared" si="5"/>
        <v>0</v>
      </c>
      <c r="T21" s="20">
        <f t="shared" si="6"/>
        <v>371653.88</v>
      </c>
    </row>
    <row r="22" spans="1:20" s="21" customFormat="1" ht="39.75" customHeight="1">
      <c r="A22" s="15">
        <v>15</v>
      </c>
      <c r="B22" s="16" t="s">
        <v>12</v>
      </c>
      <c r="C22" s="19" t="s">
        <v>31</v>
      </c>
      <c r="D22" s="20">
        <v>60190.17</v>
      </c>
      <c r="E22" s="20">
        <v>0</v>
      </c>
      <c r="F22" s="20">
        <v>68159.49</v>
      </c>
      <c r="G22" s="20">
        <v>70100.03</v>
      </c>
      <c r="H22" s="20">
        <v>0</v>
      </c>
      <c r="I22" s="20">
        <v>0</v>
      </c>
      <c r="J22" s="20">
        <f t="shared" si="0"/>
        <v>198449.69</v>
      </c>
      <c r="K22" s="20">
        <f t="shared" si="1"/>
        <v>198449.69</v>
      </c>
      <c r="L22" s="20">
        <v>68871.68000000001</v>
      </c>
      <c r="M22" s="20">
        <v>0</v>
      </c>
      <c r="N22" s="20">
        <v>68305.97</v>
      </c>
      <c r="O22" s="20">
        <v>68158.84999999998</v>
      </c>
      <c r="P22" s="20">
        <f t="shared" si="2"/>
        <v>205336.5</v>
      </c>
      <c r="Q22" s="20">
        <f t="shared" si="3"/>
        <v>205336.5</v>
      </c>
      <c r="R22" s="20">
        <f t="shared" si="4"/>
        <v>403786.19</v>
      </c>
      <c r="S22" s="20">
        <f t="shared" si="5"/>
        <v>0</v>
      </c>
      <c r="T22" s="20">
        <f t="shared" si="6"/>
        <v>403786.19</v>
      </c>
    </row>
    <row r="23" spans="1:20" s="21" customFormat="1" ht="39.75" customHeight="1">
      <c r="A23" s="15">
        <v>16</v>
      </c>
      <c r="B23" s="16" t="s">
        <v>13</v>
      </c>
      <c r="C23" s="19" t="s">
        <v>26</v>
      </c>
      <c r="D23" s="20">
        <v>74985.62</v>
      </c>
      <c r="E23" s="20">
        <v>15499.38</v>
      </c>
      <c r="F23" s="20">
        <v>81268.64</v>
      </c>
      <c r="G23" s="20">
        <v>77662.81000000001</v>
      </c>
      <c r="H23" s="20">
        <v>28558.6</v>
      </c>
      <c r="I23" s="20">
        <v>36580.61</v>
      </c>
      <c r="J23" s="20">
        <f t="shared" si="0"/>
        <v>233917.07</v>
      </c>
      <c r="K23" s="20">
        <f t="shared" si="1"/>
        <v>314555.66</v>
      </c>
      <c r="L23" s="20">
        <v>76135.70999999999</v>
      </c>
      <c r="M23" s="20">
        <v>49790.22</v>
      </c>
      <c r="N23" s="20">
        <v>75458.06</v>
      </c>
      <c r="O23" s="20">
        <v>75295.47000000002</v>
      </c>
      <c r="P23" s="20">
        <f t="shared" si="2"/>
        <v>226889.24000000002</v>
      </c>
      <c r="Q23" s="20">
        <f t="shared" si="3"/>
        <v>276679.46</v>
      </c>
      <c r="R23" s="20">
        <f t="shared" si="4"/>
        <v>460806.31000000006</v>
      </c>
      <c r="S23" s="20">
        <f t="shared" si="5"/>
        <v>130428.81</v>
      </c>
      <c r="T23" s="20">
        <f t="shared" si="6"/>
        <v>591235.1200000001</v>
      </c>
    </row>
    <row r="24" spans="1:20" s="21" customFormat="1" ht="39.75" customHeight="1">
      <c r="A24" s="15">
        <v>17</v>
      </c>
      <c r="B24" s="16" t="s">
        <v>19</v>
      </c>
      <c r="C24" s="19" t="s">
        <v>45</v>
      </c>
      <c r="D24" s="20">
        <v>66857.85</v>
      </c>
      <c r="E24" s="20">
        <v>2292.1</v>
      </c>
      <c r="F24" s="20">
        <v>72459.85</v>
      </c>
      <c r="G24" s="20">
        <v>68924.09000000001</v>
      </c>
      <c r="H24" s="20">
        <v>8610.32</v>
      </c>
      <c r="I24" s="20">
        <v>9955.6</v>
      </c>
      <c r="J24" s="20">
        <f t="shared" si="0"/>
        <v>208241.79</v>
      </c>
      <c r="K24" s="20">
        <f t="shared" si="1"/>
        <v>229099.81000000003</v>
      </c>
      <c r="L24" s="20">
        <v>67563.29</v>
      </c>
      <c r="M24" s="20">
        <v>9696.51</v>
      </c>
      <c r="N24" s="20">
        <v>66959.54999999999</v>
      </c>
      <c r="O24" s="20">
        <v>66815.29000000002</v>
      </c>
      <c r="P24" s="20">
        <f t="shared" si="2"/>
        <v>201338.13</v>
      </c>
      <c r="Q24" s="20">
        <f t="shared" si="3"/>
        <v>211034.64</v>
      </c>
      <c r="R24" s="20">
        <f t="shared" si="4"/>
        <v>409579.92000000004</v>
      </c>
      <c r="S24" s="20">
        <f t="shared" si="5"/>
        <v>30554.53</v>
      </c>
      <c r="T24" s="20">
        <f t="shared" si="6"/>
        <v>440134.45000000007</v>
      </c>
    </row>
    <row r="25" spans="1:20" s="21" customFormat="1" ht="39.75" customHeight="1">
      <c r="A25" s="15">
        <v>18</v>
      </c>
      <c r="B25" s="16" t="s">
        <v>3</v>
      </c>
      <c r="C25" s="19" t="s">
        <v>42</v>
      </c>
      <c r="D25" s="20">
        <v>47195.9</v>
      </c>
      <c r="E25" s="20">
        <v>2167.19</v>
      </c>
      <c r="F25" s="20">
        <v>51150.43</v>
      </c>
      <c r="G25" s="20">
        <v>48650.56</v>
      </c>
      <c r="H25" s="20">
        <v>4249.78</v>
      </c>
      <c r="I25" s="20">
        <v>3236</v>
      </c>
      <c r="J25" s="20">
        <f t="shared" si="0"/>
        <v>146996.88999999998</v>
      </c>
      <c r="K25" s="20">
        <f t="shared" si="1"/>
        <v>156649.86</v>
      </c>
      <c r="L25" s="20">
        <v>47683.96</v>
      </c>
      <c r="M25" s="20">
        <v>5010.11</v>
      </c>
      <c r="N25" s="20">
        <v>47257.799999999996</v>
      </c>
      <c r="O25" s="20">
        <v>47155.95999999999</v>
      </c>
      <c r="P25" s="20">
        <f t="shared" si="2"/>
        <v>142097.71999999997</v>
      </c>
      <c r="Q25" s="20">
        <f t="shared" si="3"/>
        <v>147107.82999999996</v>
      </c>
      <c r="R25" s="20">
        <f t="shared" si="4"/>
        <v>289094.61</v>
      </c>
      <c r="S25" s="20">
        <f t="shared" si="5"/>
        <v>14663.079999999998</v>
      </c>
      <c r="T25" s="20">
        <f t="shared" si="6"/>
        <v>303757.69</v>
      </c>
    </row>
    <row r="26" spans="1:20" s="21" customFormat="1" ht="39.75" customHeight="1">
      <c r="A26" s="15">
        <v>19</v>
      </c>
      <c r="B26" s="16" t="s">
        <v>15</v>
      </c>
      <c r="C26" s="19" t="s">
        <v>38</v>
      </c>
      <c r="D26" s="20">
        <v>88659.85</v>
      </c>
      <c r="E26" s="20">
        <v>3430.5</v>
      </c>
      <c r="F26" s="20">
        <v>96088.64</v>
      </c>
      <c r="G26" s="20">
        <v>91390.9</v>
      </c>
      <c r="H26" s="20">
        <v>5510.26</v>
      </c>
      <c r="I26" s="20">
        <v>5910.43</v>
      </c>
      <c r="J26" s="20">
        <f t="shared" si="0"/>
        <v>276139.39</v>
      </c>
      <c r="K26" s="20">
        <f t="shared" si="1"/>
        <v>290990.58</v>
      </c>
      <c r="L26" s="20">
        <v>89572.63</v>
      </c>
      <c r="M26" s="20">
        <v>8061.82</v>
      </c>
      <c r="N26" s="20">
        <v>88772.07</v>
      </c>
      <c r="O26" s="20">
        <v>88580.74999999999</v>
      </c>
      <c r="P26" s="20">
        <f t="shared" si="2"/>
        <v>266925.45</v>
      </c>
      <c r="Q26" s="20">
        <f t="shared" si="3"/>
        <v>274987.27</v>
      </c>
      <c r="R26" s="20">
        <f t="shared" si="4"/>
        <v>543064.8400000001</v>
      </c>
      <c r="S26" s="20">
        <f t="shared" si="5"/>
        <v>22913.010000000002</v>
      </c>
      <c r="T26" s="20">
        <f t="shared" si="6"/>
        <v>565977.8500000001</v>
      </c>
    </row>
    <row r="27" spans="1:20" s="21" customFormat="1" ht="39.75" customHeight="1">
      <c r="A27" s="15">
        <v>20</v>
      </c>
      <c r="B27" s="16" t="s">
        <v>20</v>
      </c>
      <c r="C27" s="19" t="s">
        <v>29</v>
      </c>
      <c r="D27" s="20">
        <v>148481.25</v>
      </c>
      <c r="E27" s="20">
        <v>482.53</v>
      </c>
      <c r="F27" s="20">
        <v>149794.53</v>
      </c>
      <c r="G27" s="20">
        <v>154154.27</v>
      </c>
      <c r="H27" s="20">
        <v>0</v>
      </c>
      <c r="I27" s="20">
        <v>0</v>
      </c>
      <c r="J27" s="20">
        <f t="shared" si="0"/>
        <v>452430.05</v>
      </c>
      <c r="K27" s="20">
        <f t="shared" si="1"/>
        <v>452912.58</v>
      </c>
      <c r="L27" s="20">
        <v>151166.18</v>
      </c>
      <c r="M27" s="20">
        <v>0</v>
      </c>
      <c r="N27" s="20">
        <v>149864.08</v>
      </c>
      <c r="O27" s="20">
        <v>149541.04000000004</v>
      </c>
      <c r="P27" s="20">
        <f t="shared" si="2"/>
        <v>450571.3</v>
      </c>
      <c r="Q27" s="20">
        <f t="shared" si="3"/>
        <v>450571.3</v>
      </c>
      <c r="R27" s="20">
        <f t="shared" si="4"/>
        <v>903001.35</v>
      </c>
      <c r="S27" s="20">
        <f t="shared" si="5"/>
        <v>482.53</v>
      </c>
      <c r="T27" s="20">
        <f t="shared" si="6"/>
        <v>903483.88</v>
      </c>
    </row>
    <row r="28" spans="1:20" s="21" customFormat="1" ht="39.75" customHeight="1">
      <c r="A28" s="15">
        <v>21</v>
      </c>
      <c r="B28" s="16" t="s">
        <v>21</v>
      </c>
      <c r="C28" s="19" t="s">
        <v>30</v>
      </c>
      <c r="D28" s="20">
        <v>50756.05</v>
      </c>
      <c r="E28" s="20">
        <v>0</v>
      </c>
      <c r="F28" s="20">
        <v>53438.09</v>
      </c>
      <c r="G28" s="20">
        <v>54802.03</v>
      </c>
      <c r="H28" s="20">
        <v>0</v>
      </c>
      <c r="I28" s="20">
        <v>0</v>
      </c>
      <c r="J28" s="20">
        <f t="shared" si="0"/>
        <v>158996.16999999998</v>
      </c>
      <c r="K28" s="20">
        <f t="shared" si="1"/>
        <v>158996.16999999998</v>
      </c>
      <c r="L28" s="20">
        <v>53389.48</v>
      </c>
      <c r="M28" s="20">
        <v>0</v>
      </c>
      <c r="N28" s="20">
        <v>53504.8</v>
      </c>
      <c r="O28" s="20">
        <v>53389.49</v>
      </c>
      <c r="P28" s="20">
        <f t="shared" si="2"/>
        <v>160283.77000000002</v>
      </c>
      <c r="Q28" s="20">
        <f t="shared" si="3"/>
        <v>160283.77000000002</v>
      </c>
      <c r="R28" s="20">
        <f t="shared" si="4"/>
        <v>319279.94</v>
      </c>
      <c r="S28" s="20">
        <f t="shared" si="5"/>
        <v>0</v>
      </c>
      <c r="T28" s="20">
        <f t="shared" si="6"/>
        <v>319279.94</v>
      </c>
    </row>
    <row r="29" spans="1:20" s="21" customFormat="1" ht="39.75" customHeight="1">
      <c r="A29" s="15">
        <v>22</v>
      </c>
      <c r="B29" s="16" t="s">
        <v>22</v>
      </c>
      <c r="C29" s="19" t="s">
        <v>28</v>
      </c>
      <c r="D29" s="20">
        <v>53273.43</v>
      </c>
      <c r="E29" s="20">
        <v>0</v>
      </c>
      <c r="F29" s="20">
        <v>84443.21</v>
      </c>
      <c r="G29" s="20">
        <v>102534.44</v>
      </c>
      <c r="H29" s="20">
        <v>0</v>
      </c>
      <c r="I29" s="20">
        <v>0</v>
      </c>
      <c r="J29" s="20">
        <f t="shared" si="0"/>
        <v>240251.08000000002</v>
      </c>
      <c r="K29" s="20">
        <f t="shared" si="1"/>
        <v>240251.08000000002</v>
      </c>
      <c r="L29" s="20">
        <v>119692.41</v>
      </c>
      <c r="M29" s="20">
        <v>0</v>
      </c>
      <c r="N29" s="20">
        <v>119950.93000000001</v>
      </c>
      <c r="O29" s="20">
        <v>119692.40999999997</v>
      </c>
      <c r="P29" s="20">
        <f t="shared" si="2"/>
        <v>359335.75</v>
      </c>
      <c r="Q29" s="20">
        <f t="shared" si="3"/>
        <v>359335.75</v>
      </c>
      <c r="R29" s="20">
        <f t="shared" si="4"/>
        <v>599586.8300000001</v>
      </c>
      <c r="S29" s="20">
        <f t="shared" si="5"/>
        <v>0</v>
      </c>
      <c r="T29" s="20">
        <f t="shared" si="6"/>
        <v>599586.8300000001</v>
      </c>
    </row>
    <row r="30" spans="1:20" s="21" customFormat="1" ht="56.25" customHeight="1">
      <c r="A30" s="15">
        <v>23</v>
      </c>
      <c r="B30" s="16" t="s">
        <v>23</v>
      </c>
      <c r="C30" s="19" t="s">
        <v>27</v>
      </c>
      <c r="D30" s="20">
        <v>53607.58</v>
      </c>
      <c r="E30" s="20">
        <v>0</v>
      </c>
      <c r="F30" s="20">
        <v>66066.27</v>
      </c>
      <c r="G30" s="20">
        <v>70714.27</v>
      </c>
      <c r="H30" s="20">
        <v>0</v>
      </c>
      <c r="I30" s="20">
        <v>0</v>
      </c>
      <c r="J30" s="20">
        <f t="shared" si="0"/>
        <v>190388.12</v>
      </c>
      <c r="K30" s="20">
        <f t="shared" si="1"/>
        <v>190388.12</v>
      </c>
      <c r="L30" s="20">
        <v>71348.7</v>
      </c>
      <c r="M30" s="20">
        <v>0</v>
      </c>
      <c r="N30" s="20">
        <v>70420.28</v>
      </c>
      <c r="O30" s="20">
        <v>70268.50000000003</v>
      </c>
      <c r="P30" s="20">
        <f t="shared" si="2"/>
        <v>212037.48000000004</v>
      </c>
      <c r="Q30" s="20">
        <f t="shared" si="3"/>
        <v>212037.48000000004</v>
      </c>
      <c r="R30" s="20">
        <f t="shared" si="4"/>
        <v>402425.60000000003</v>
      </c>
      <c r="S30" s="20">
        <f t="shared" si="5"/>
        <v>0</v>
      </c>
      <c r="T30" s="20">
        <f t="shared" si="6"/>
        <v>402425.60000000003</v>
      </c>
    </row>
    <row r="31" spans="1:20" s="21" customFormat="1" ht="39.75" customHeight="1">
      <c r="A31" s="15">
        <v>24</v>
      </c>
      <c r="B31" s="16" t="s">
        <v>24</v>
      </c>
      <c r="C31" s="19" t="s">
        <v>39</v>
      </c>
      <c r="D31" s="20">
        <v>49042.13</v>
      </c>
      <c r="E31" s="20">
        <v>0</v>
      </c>
      <c r="F31" s="20">
        <v>49436.23</v>
      </c>
      <c r="G31" s="20">
        <v>51045</v>
      </c>
      <c r="H31" s="20">
        <v>0</v>
      </c>
      <c r="I31" s="20">
        <v>0</v>
      </c>
      <c r="J31" s="20">
        <f t="shared" si="0"/>
        <v>149523.36000000002</v>
      </c>
      <c r="K31" s="20">
        <f t="shared" si="1"/>
        <v>149523.36000000002</v>
      </c>
      <c r="L31" s="20">
        <v>50120.509999999995</v>
      </c>
      <c r="M31" s="20">
        <v>0</v>
      </c>
      <c r="N31" s="20">
        <v>49690.49</v>
      </c>
      <c r="O31" s="20">
        <v>49583.41</v>
      </c>
      <c r="P31" s="20">
        <f t="shared" si="2"/>
        <v>149394.40999999997</v>
      </c>
      <c r="Q31" s="20">
        <f t="shared" si="3"/>
        <v>149394.40999999997</v>
      </c>
      <c r="R31" s="20">
        <f t="shared" si="4"/>
        <v>298917.77</v>
      </c>
      <c r="S31" s="20">
        <f t="shared" si="5"/>
        <v>0</v>
      </c>
      <c r="T31" s="20">
        <f t="shared" si="6"/>
        <v>298917.77</v>
      </c>
    </row>
    <row r="32" spans="1:20" s="21" customFormat="1" ht="39.75" customHeight="1">
      <c r="A32" s="15">
        <v>25</v>
      </c>
      <c r="B32" s="16" t="s">
        <v>52</v>
      </c>
      <c r="C32" s="19" t="s">
        <v>53</v>
      </c>
      <c r="D32" s="20">
        <v>55949.91</v>
      </c>
      <c r="E32" s="20">
        <v>0</v>
      </c>
      <c r="F32" s="20">
        <v>46204.01</v>
      </c>
      <c r="G32" s="20">
        <v>52612.38</v>
      </c>
      <c r="H32" s="20">
        <v>0</v>
      </c>
      <c r="I32" s="20">
        <v>0</v>
      </c>
      <c r="J32" s="20">
        <f t="shared" si="0"/>
        <v>154766.3</v>
      </c>
      <c r="K32" s="20">
        <f t="shared" si="1"/>
        <v>154766.3</v>
      </c>
      <c r="L32" s="20">
        <v>58356.119999999995</v>
      </c>
      <c r="M32" s="20">
        <v>334</v>
      </c>
      <c r="N32" s="20">
        <v>47404.53</v>
      </c>
      <c r="O32" s="20">
        <v>52545.62</v>
      </c>
      <c r="P32" s="20">
        <f t="shared" si="2"/>
        <v>158306.27</v>
      </c>
      <c r="Q32" s="20">
        <f t="shared" si="3"/>
        <v>158640.27</v>
      </c>
      <c r="R32" s="20">
        <f t="shared" si="4"/>
        <v>313072.56999999995</v>
      </c>
      <c r="S32" s="20">
        <f t="shared" si="5"/>
        <v>334</v>
      </c>
      <c r="T32" s="20">
        <f t="shared" si="6"/>
        <v>313406.56999999995</v>
      </c>
    </row>
    <row r="33" spans="1:23" ht="39.75" customHeight="1">
      <c r="A33" s="15"/>
      <c r="B33" s="16" t="s">
        <v>8</v>
      </c>
      <c r="C33" s="7"/>
      <c r="D33" s="24">
        <f aca="true" t="shared" si="7" ref="D33:T33">SUM(D7:D32)</f>
        <v>1909305.2599999995</v>
      </c>
      <c r="E33" s="24">
        <f t="shared" si="7"/>
        <v>66195.26999999999</v>
      </c>
      <c r="F33" s="24">
        <f t="shared" si="7"/>
        <v>2048661.4799999997</v>
      </c>
      <c r="G33" s="24">
        <f t="shared" si="7"/>
        <v>2031975.2100000002</v>
      </c>
      <c r="H33" s="24">
        <f>SUM(H7:H32)</f>
        <v>129660.93999999999</v>
      </c>
      <c r="I33" s="24">
        <f>SUM(I7:I32)</f>
        <v>154063.96</v>
      </c>
      <c r="J33" s="24">
        <f t="shared" si="7"/>
        <v>5989941.949999999</v>
      </c>
      <c r="K33" s="24">
        <f t="shared" si="7"/>
        <v>6339862.12</v>
      </c>
      <c r="L33" s="24">
        <f t="shared" si="7"/>
        <v>2041912.58</v>
      </c>
      <c r="M33" s="24">
        <f t="shared" si="7"/>
        <v>207599.39</v>
      </c>
      <c r="N33" s="24">
        <f t="shared" si="7"/>
        <v>1984798.4700000004</v>
      </c>
      <c r="O33" s="24">
        <f t="shared" si="7"/>
        <v>2000753.7999999998</v>
      </c>
      <c r="P33" s="24">
        <f t="shared" si="7"/>
        <v>6027464.85</v>
      </c>
      <c r="Q33" s="24">
        <f t="shared" si="7"/>
        <v>6235064.24</v>
      </c>
      <c r="R33" s="24">
        <f t="shared" si="7"/>
        <v>12017406.799999997</v>
      </c>
      <c r="S33" s="24">
        <f t="shared" si="7"/>
        <v>557519.56</v>
      </c>
      <c r="T33" s="24">
        <f t="shared" si="7"/>
        <v>12574926.36</v>
      </c>
      <c r="U33" s="23"/>
      <c r="V33" s="23"/>
      <c r="W33" s="23"/>
    </row>
    <row r="34" s="11" customFormat="1" ht="19.5" customHeight="1"/>
    <row r="35" s="11" customFormat="1" ht="19.5" customHeight="1"/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>
      <c r="B40" s="6"/>
    </row>
    <row r="41" spans="2:9" ht="12.75">
      <c r="B41" s="8"/>
      <c r="C41" s="8"/>
      <c r="D41" s="8"/>
      <c r="E41" s="8"/>
      <c r="F41" s="8"/>
      <c r="G41" s="8"/>
      <c r="H41" s="8"/>
      <c r="I41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1" max="21" man="1"/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2023-05-15T05:52:43Z</cp:lastPrinted>
  <dcterms:created xsi:type="dcterms:W3CDTF">2008-06-27T05:56:22Z</dcterms:created>
  <dcterms:modified xsi:type="dcterms:W3CDTF">2023-05-29T11:30:56Z</dcterms:modified>
  <cp:category/>
  <cp:version/>
  <cp:contentType/>
  <cp:contentStatus/>
</cp:coreProperties>
</file>